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<sst xmlns="http://schemas.openxmlformats.org/spreadsheetml/2006/main" count="65" uniqueCount="65">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</sst>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 vertical="top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96753933.87</v>
      </c>
      <c r="F10" s="23">
        <f>SUM(F11:F17)</f>
        <v>150114117.70000002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75310938.8</v>
      </c>
      <c r="F11" s="25">
        <v>102101516.86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19699608.5</v>
      </c>
      <c r="F14" s="25">
        <v>44126851.94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30670.81</v>
      </c>
      <c r="F15" s="25">
        <v>404670.53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1712715.76</v>
      </c>
      <c r="F16" s="25">
        <v>3481078.37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83668707.63</v>
      </c>
      <c r="F19" s="23">
        <f>SUM(F20:F21)</f>
        <v>286843713.78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83668707.63</v>
      </c>
      <c r="F20" s="27">
        <v>286843713.78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-29.24</v>
      </c>
      <c r="F23" s="23">
        <f>SUM(F24:F28)</f>
        <v>1350695.05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1350946.03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-29.24</v>
      </c>
      <c r="F28" s="25">
        <v>-250.98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180422612.26</v>
      </c>
      <c r="F30" s="23">
        <f>F10+F19+F23</f>
        <v>438308526.53000003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79062206.07</v>
      </c>
      <c r="F33" s="23">
        <f>SUM(F34:F36)</f>
        <v>310789301.53000003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35767240.05</v>
      </c>
      <c r="F34" s="25">
        <v>166522116.02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24021627.12</v>
      </c>
      <c r="F35" s="25">
        <v>54840044.77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19273338.9</v>
      </c>
      <c r="F36" s="25">
        <v>89427140.74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9829009</v>
      </c>
      <c r="F38" s="23">
        <f>SUM(F39:F47)</f>
        <v>49141686.08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4474999.98</v>
      </c>
      <c r="F39" s="25">
        <v>16433000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1935950</v>
      </c>
      <c r="F42" s="25">
        <v>20554028.3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3418059.02</v>
      </c>
      <c r="F43" s="25">
        <v>12154657.78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161883.95</v>
      </c>
      <c r="F54" s="32">
        <f>SUM(F55:F59)</f>
        <v>1077979.54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161883.95</v>
      </c>
      <c r="F55" s="25">
        <v>1077979.54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26209137.13</v>
      </c>
      <c r="F69" s="32">
        <f>F70</f>
        <v>14138771.53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26209137.13</v>
      </c>
      <c r="F70" s="25">
        <v>14138771.53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115262236.14999999</v>
      </c>
      <c r="F72" s="32">
        <f>F33+F38+F49+F54+F61+F69</f>
        <v>375147738.68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65160376.11</v>
      </c>
      <c r="F74" s="32">
        <f>F30-F72</f>
        <v>63160787.850000024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63" t="s">
        <v>61</v>
      </c>
      <c r="D80" s="8"/>
      <c r="E80" s="64" t="s">
        <v>63</v>
      </c>
      <c r="F80" s="64"/>
      <c r="G80" s="64"/>
    </row>
    <row r="81" spans="3:7" ht="15" customHeight="1">
      <c r="C81" s="65" t="s">
        <v>62</v>
      </c>
      <c r="D81" s="11"/>
      <c r="E81" s="66" t="s">
        <v>64</v>
      </c>
      <c r="F81" s="66"/>
      <c r="G81" s="68"/>
    </row>
    <row r="82" spans="3:6" ht="30" customHeight="1">
      <c r="C82" s="46"/>
      <c r="D82" s="11"/>
      <c r="E82" s="56"/>
      <c r="F82" s="56"/>
    </row>
    <row r="83" spans="1:8" s="70" customFormat="1" ht="15" customHeight="1">
      <c r="A83" s="69"/>
      <c r="C83" s="65"/>
      <c r="D83" s="67"/>
      <c r="E83" s="71"/>
      <c r="F83" s="60"/>
      <c r="G83" s="60"/>
      <c r="H83" s="67"/>
    </row>
    <row r="84" spans="1:8" s="73" customFormat="1" ht="21.75" customHeight="1">
      <c r="A84" s="72"/>
      <c r="C84" s="65"/>
      <c r="D84" s="74"/>
      <c r="E84" s="66"/>
      <c r="F84" s="59"/>
      <c r="G84" s="59"/>
      <c r="H84" s="74"/>
    </row>
    <row r="85" spans="1:8" s="73" customFormat="1" ht="21.75" customHeight="1">
      <c r="A85" s="72"/>
      <c r="C85" s="65"/>
      <c r="D85" s="74"/>
      <c r="E85" s="65"/>
      <c r="F85" s="50"/>
      <c r="G85" s="50"/>
      <c r="H85" s="74"/>
    </row>
    <row r="86" spans="1:8" s="73" customFormat="1" ht="15" customHeight="1">
      <c r="A86" s="72"/>
      <c r="C86" s="65"/>
      <c r="D86" s="74"/>
      <c r="E86" s="66"/>
      <c r="F86" s="59"/>
      <c r="G86" s="59"/>
      <c r="H86" s="74"/>
    </row>
    <row r="87" spans="1:8" s="73" customFormat="1" ht="21.75" customHeight="1">
      <c r="A87" s="72"/>
      <c r="C87" s="65"/>
      <c r="D87" s="74"/>
      <c r="E87" s="66"/>
      <c r="F87" s="59"/>
      <c r="G87" s="59"/>
      <c r="H87" s="74"/>
    </row>
    <row r="88" spans="3:6" ht="15" hidden="1">
      <c r="C88" s="49"/>
      <c r="E88" s="59"/>
      <c r="F88" s="59"/>
    </row>
    <row r="89" spans="3:6" ht="24" customHeight="1" hidden="1">
      <c r="C89" s="47"/>
      <c r="E89" s="59"/>
      <c r="F89" s="59"/>
    </row>
    <row r="90" spans="3:6" ht="29.25" customHeight="1" hidden="1">
      <c r="C90" s="49"/>
      <c r="E90" s="60"/>
      <c r="F90" s="60"/>
    </row>
    <row r="91" spans="3:6" ht="15" hidden="1">
      <c r="C91" s="49"/>
      <c r="E91" s="59"/>
      <c r="F91" s="59"/>
    </row>
    <row r="92" spans="3:6" ht="24" customHeight="1" hidden="1">
      <c r="C92" s="49"/>
      <c r="E92" s="59"/>
      <c r="F92" s="59"/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mergeCells count="86">
    <mergeCell ref="E83:G83"/>
    <mergeCell ref="E84:G84"/>
    <mergeCell ref="E86:G86"/>
    <mergeCell ref="E87:G87"/>
    <mergeCell ref="E88:F88"/>
    <mergeCell ref="E89:F89"/>
    <mergeCell ref="E90:F90"/>
    <mergeCell ref="E91:F91"/>
    <mergeCell ref="E92:F92"/>
    <mergeCell ref="C75:D75"/>
    <mergeCell ref="E80:G80"/>
    <mergeCell ref="C77:F78"/>
    <mergeCell ref="E81:G81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2022-07-26T18:47:03Z</cp:lastPrinted>
  <dcterms:created xsi:type="dcterms:W3CDTF">2014-09-04T17:23:24Z</dcterms:created>
  <dcterms:modified xsi:type="dcterms:W3CDTF">2023-05-25T00:13:52Z</dcterms:modified>
  <cp:category/>
  <cp:version/>
  <cp:contentType/>
  <cp:contentStatus/>
</cp:coreProperties>
</file>